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tabRatio="646" activeTab="0"/>
  </bookViews>
  <sheets>
    <sheet name="Tempi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<sst xmlns="http://schemas.openxmlformats.org/spreadsheetml/2006/main" count="6" uniqueCount="6">
  <si>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12 x 1 ora - Tempi</t>
  </si>
  <si>
    <t>Giro pista</t>
  </si>
  <si>
    <t>Secondi/km</t>
  </si>
  <si>
    <t>Finale (km)</t>
  </si>
  <si>
    <t>Ritmo/km</t>
  </si>
  <si>
    <t>Appoggio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</si>
</sst>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\.mm\.ss"/>
    <numFmt numFmtId="165" formatCode="[$-410]dddd\ d\ mmmm\ yyyy"/>
    <numFmt numFmtId="166" formatCode="0.00000"/>
    <numFmt numFmtId="167" formatCode="0.0000"/>
    <numFmt numFmtId="168" formatCode="0.000"/>
    <numFmt numFmtId="169" formatCode="0.0"/>
    <numFmt numFmtId="170" formatCode="#,##0.000"/>
    <numFmt numFmtId="171" formatCode="mm\:ss.0;@"/>
  </numFmts>
  <fonts count="38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0" borderId="15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170" fontId="0" fillId="0" borderId="16" xfId="0" applyNumberFormat="1" applyBorder="1" applyAlignment="1">
      <alignment horizontal="center"/>
    </xf>
    <xf numFmtId="170" fontId="0" fillId="0" borderId="17" xfId="0" applyNumberForma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1" fontId="0" fillId="0" borderId="22" xfId="0" applyNumberForma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1" fontId="0" fillId="0" borderId="20" xfId="0" applyNumberFormat="1" applyBorder="1" applyAlignment="1">
      <alignment horizontal="center"/>
    </xf>
    <xf numFmtId="170" fontId="0" fillId="0" borderId="23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1" fontId="0" fillId="0" borderId="25" xfId="0" applyNumberForma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43"/>
  <sheetViews>
    <sheetView tabSelected="1" zoomScalePageLayoutView="0" workbookViewId="0" topLeftCell="A1">
      <selection activeCell="J3" sqref="J3"/>
    </sheetView>
  </sheetViews>
  <sheetFormatPr defaultColWidth="9.140625" defaultRowHeight="12.75"/>
  <cols>
    <col min="1" max="1" width="20.00390625" style="0" customWidth="1"/>
    <col min="2" max="2" width="4.8515625" style="0" customWidth="1"/>
    <col min="3" max="3" width="6.140625" style="0" customWidth="1"/>
    <col min="4" max="4" width="11.28125" style="0" hidden="1" customWidth="1"/>
    <col min="5" max="5" width="8.7109375" style="0" hidden="1" customWidth="1"/>
    <col min="6" max="6" width="5.28125" style="0" customWidth="1"/>
    <col min="7" max="7" width="7.140625" style="0" customWidth="1"/>
    <col min="8" max="8" width="12.28125" style="0" customWidth="1"/>
  </cols>
  <sheetData>
    <row r="1" ht="20.25">
      <c r="C1" s="1" t="s">
        <v>0</v>
      </c>
    </row>
    <row r="2" ht="13.5" thickBot="1"/>
    <row r="3" spans="2:8" ht="12.75">
      <c r="B3" s="26" t="s">
        <v>1</v>
      </c>
      <c r="C3" s="27"/>
      <c r="D3" s="14" t="s">
        <v>2</v>
      </c>
      <c r="E3" s="15" t="s">
        <v>5</v>
      </c>
      <c r="F3" s="26" t="s">
        <v>4</v>
      </c>
      <c r="G3" s="27"/>
      <c r="H3" s="16" t="s">
        <v>3</v>
      </c>
    </row>
    <row r="4" spans="2:8" ht="12.75">
      <c r="B4" s="3">
        <v>1</v>
      </c>
      <c r="C4" s="4">
        <v>20</v>
      </c>
      <c r="D4" s="2">
        <f>(B4*60+C4)*2.5</f>
        <v>200</v>
      </c>
      <c r="E4" s="7">
        <f>D4/60</f>
        <v>3.3333333333333335</v>
      </c>
      <c r="F4" s="8">
        <f>IF(E4&lt;4,3,4)</f>
        <v>3</v>
      </c>
      <c r="G4" s="9">
        <f>IF(E4&lt;4,(E4-3)*60,(E4-4)*60)</f>
        <v>20.000000000000007</v>
      </c>
      <c r="H4" s="12">
        <f>3600/D4</f>
        <v>18</v>
      </c>
    </row>
    <row r="5" spans="2:8" ht="12.75">
      <c r="B5" s="3">
        <v>1</v>
      </c>
      <c r="C5" s="4">
        <v>21</v>
      </c>
      <c r="D5" s="2">
        <f aca="true" t="shared" si="0" ref="D5:D27">(B5*60+C5)*2.5</f>
        <v>202.5</v>
      </c>
      <c r="E5" s="7">
        <f aca="true" t="shared" si="1" ref="E5:E43">D5/60</f>
        <v>3.375</v>
      </c>
      <c r="F5" s="8">
        <f aca="true" t="shared" si="2" ref="F5:F43">IF(E5&lt;4,3,4)</f>
        <v>3</v>
      </c>
      <c r="G5" s="9">
        <f aca="true" t="shared" si="3" ref="G5:G43">IF(E5&lt;4,(E5-3)*60,(E5-4)*60)</f>
        <v>22.5</v>
      </c>
      <c r="H5" s="12">
        <f aca="true" t="shared" si="4" ref="H5:H28">3600/D5</f>
        <v>17.77777777777778</v>
      </c>
    </row>
    <row r="6" spans="2:8" ht="12.75">
      <c r="B6" s="3">
        <v>1</v>
      </c>
      <c r="C6" s="4">
        <v>22</v>
      </c>
      <c r="D6" s="2">
        <f t="shared" si="0"/>
        <v>205</v>
      </c>
      <c r="E6" s="7">
        <f t="shared" si="1"/>
        <v>3.4166666666666665</v>
      </c>
      <c r="F6" s="8">
        <f t="shared" si="2"/>
        <v>3</v>
      </c>
      <c r="G6" s="9">
        <f t="shared" si="3"/>
        <v>24.999999999999993</v>
      </c>
      <c r="H6" s="12">
        <f t="shared" si="4"/>
        <v>17.5609756097561</v>
      </c>
    </row>
    <row r="7" spans="2:8" ht="12.75">
      <c r="B7" s="3">
        <v>1</v>
      </c>
      <c r="C7" s="4">
        <v>23</v>
      </c>
      <c r="D7" s="2">
        <f t="shared" si="0"/>
        <v>207.5</v>
      </c>
      <c r="E7" s="7">
        <f t="shared" si="1"/>
        <v>3.4583333333333335</v>
      </c>
      <c r="F7" s="8">
        <f t="shared" si="2"/>
        <v>3</v>
      </c>
      <c r="G7" s="9">
        <f t="shared" si="3"/>
        <v>27.500000000000007</v>
      </c>
      <c r="H7" s="12">
        <f t="shared" si="4"/>
        <v>17.349397590361445</v>
      </c>
    </row>
    <row r="8" spans="2:8" ht="12.75">
      <c r="B8" s="3">
        <v>1</v>
      </c>
      <c r="C8" s="4">
        <v>24</v>
      </c>
      <c r="D8" s="2">
        <f t="shared" si="0"/>
        <v>210</v>
      </c>
      <c r="E8" s="7">
        <f t="shared" si="1"/>
        <v>3.5</v>
      </c>
      <c r="F8" s="8">
        <f t="shared" si="2"/>
        <v>3</v>
      </c>
      <c r="G8" s="9">
        <f t="shared" si="3"/>
        <v>30</v>
      </c>
      <c r="H8" s="12">
        <f t="shared" si="4"/>
        <v>17.142857142857142</v>
      </c>
    </row>
    <row r="9" spans="2:8" ht="12.75">
      <c r="B9" s="3">
        <v>1</v>
      </c>
      <c r="C9" s="4">
        <v>25</v>
      </c>
      <c r="D9" s="2">
        <f t="shared" si="0"/>
        <v>212.5</v>
      </c>
      <c r="E9" s="7">
        <f t="shared" si="1"/>
        <v>3.5416666666666665</v>
      </c>
      <c r="F9" s="8">
        <f t="shared" si="2"/>
        <v>3</v>
      </c>
      <c r="G9" s="9">
        <f t="shared" si="3"/>
        <v>32.49999999999999</v>
      </c>
      <c r="H9" s="12">
        <f t="shared" si="4"/>
        <v>16.941176470588236</v>
      </c>
    </row>
    <row r="10" spans="2:8" ht="12.75">
      <c r="B10" s="3">
        <v>1</v>
      </c>
      <c r="C10" s="4">
        <v>26</v>
      </c>
      <c r="D10" s="2">
        <f t="shared" si="0"/>
        <v>215</v>
      </c>
      <c r="E10" s="7">
        <f t="shared" si="1"/>
        <v>3.5833333333333335</v>
      </c>
      <c r="F10" s="8">
        <f t="shared" si="2"/>
        <v>3</v>
      </c>
      <c r="G10" s="9">
        <f t="shared" si="3"/>
        <v>35.00000000000001</v>
      </c>
      <c r="H10" s="12">
        <f t="shared" si="4"/>
        <v>16.74418604651163</v>
      </c>
    </row>
    <row r="11" spans="2:8" ht="12.75">
      <c r="B11" s="3">
        <v>1</v>
      </c>
      <c r="C11" s="4">
        <v>27</v>
      </c>
      <c r="D11" s="2">
        <f t="shared" si="0"/>
        <v>217.5</v>
      </c>
      <c r="E11" s="7">
        <f t="shared" si="1"/>
        <v>3.625</v>
      </c>
      <c r="F11" s="8">
        <f t="shared" si="2"/>
        <v>3</v>
      </c>
      <c r="G11" s="9">
        <f t="shared" si="3"/>
        <v>37.5</v>
      </c>
      <c r="H11" s="12">
        <f t="shared" si="4"/>
        <v>16.551724137931036</v>
      </c>
    </row>
    <row r="12" spans="2:8" ht="12.75">
      <c r="B12" s="3">
        <v>1</v>
      </c>
      <c r="C12" s="4">
        <v>28</v>
      </c>
      <c r="D12" s="2">
        <f t="shared" si="0"/>
        <v>220</v>
      </c>
      <c r="E12" s="7">
        <f t="shared" si="1"/>
        <v>3.6666666666666665</v>
      </c>
      <c r="F12" s="8">
        <f t="shared" si="2"/>
        <v>3</v>
      </c>
      <c r="G12" s="9">
        <f t="shared" si="3"/>
        <v>39.99999999999999</v>
      </c>
      <c r="H12" s="12">
        <f t="shared" si="4"/>
        <v>16.363636363636363</v>
      </c>
    </row>
    <row r="13" spans="2:8" ht="12.75">
      <c r="B13" s="3">
        <v>1</v>
      </c>
      <c r="C13" s="4">
        <v>29</v>
      </c>
      <c r="D13" s="2">
        <f t="shared" si="0"/>
        <v>222.5</v>
      </c>
      <c r="E13" s="7">
        <f t="shared" si="1"/>
        <v>3.7083333333333335</v>
      </c>
      <c r="F13" s="8">
        <f t="shared" si="2"/>
        <v>3</v>
      </c>
      <c r="G13" s="9">
        <f t="shared" si="3"/>
        <v>42.50000000000001</v>
      </c>
      <c r="H13" s="12">
        <f t="shared" si="4"/>
        <v>16.179775280898877</v>
      </c>
    </row>
    <row r="14" spans="2:8" ht="13.5" thickBot="1">
      <c r="B14" s="5">
        <v>1</v>
      </c>
      <c r="C14" s="6">
        <v>30</v>
      </c>
      <c r="D14" s="24">
        <f t="shared" si="0"/>
        <v>225</v>
      </c>
      <c r="E14" s="25">
        <f t="shared" si="1"/>
        <v>3.75</v>
      </c>
      <c r="F14" s="10">
        <f t="shared" si="2"/>
        <v>3</v>
      </c>
      <c r="G14" s="11">
        <f t="shared" si="3"/>
        <v>45</v>
      </c>
      <c r="H14" s="13">
        <f t="shared" si="4"/>
        <v>16</v>
      </c>
    </row>
    <row r="15" spans="2:8" ht="12.75">
      <c r="B15" s="17">
        <v>1</v>
      </c>
      <c r="C15" s="18">
        <v>31</v>
      </c>
      <c r="D15" s="19">
        <f t="shared" si="0"/>
        <v>227.5</v>
      </c>
      <c r="E15" s="20">
        <f t="shared" si="1"/>
        <v>3.7916666666666665</v>
      </c>
      <c r="F15" s="21">
        <f t="shared" si="2"/>
        <v>3</v>
      </c>
      <c r="G15" s="22">
        <f t="shared" si="3"/>
        <v>47.49999999999999</v>
      </c>
      <c r="H15" s="23">
        <f t="shared" si="4"/>
        <v>15.824175824175825</v>
      </c>
    </row>
    <row r="16" spans="2:8" ht="12.75">
      <c r="B16" s="3">
        <v>1</v>
      </c>
      <c r="C16" s="4">
        <v>32</v>
      </c>
      <c r="D16" s="2">
        <f t="shared" si="0"/>
        <v>230</v>
      </c>
      <c r="E16" s="7">
        <f t="shared" si="1"/>
        <v>3.8333333333333335</v>
      </c>
      <c r="F16" s="8">
        <f t="shared" si="2"/>
        <v>3</v>
      </c>
      <c r="G16" s="9">
        <f t="shared" si="3"/>
        <v>50.00000000000001</v>
      </c>
      <c r="H16" s="12">
        <f t="shared" si="4"/>
        <v>15.652173913043478</v>
      </c>
    </row>
    <row r="17" spans="2:8" ht="12.75">
      <c r="B17" s="3">
        <v>1</v>
      </c>
      <c r="C17" s="4">
        <v>33</v>
      </c>
      <c r="D17" s="2">
        <f t="shared" si="0"/>
        <v>232.5</v>
      </c>
      <c r="E17" s="7">
        <f t="shared" si="1"/>
        <v>3.875</v>
      </c>
      <c r="F17" s="8">
        <f t="shared" si="2"/>
        <v>3</v>
      </c>
      <c r="G17" s="9">
        <f t="shared" si="3"/>
        <v>52.5</v>
      </c>
      <c r="H17" s="12">
        <f t="shared" si="4"/>
        <v>15.483870967741936</v>
      </c>
    </row>
    <row r="18" spans="2:8" ht="12.75">
      <c r="B18" s="3">
        <v>1</v>
      </c>
      <c r="C18" s="4">
        <v>34</v>
      </c>
      <c r="D18" s="2">
        <f t="shared" si="0"/>
        <v>235</v>
      </c>
      <c r="E18" s="7">
        <f t="shared" si="1"/>
        <v>3.9166666666666665</v>
      </c>
      <c r="F18" s="8">
        <f t="shared" si="2"/>
        <v>3</v>
      </c>
      <c r="G18" s="9">
        <f t="shared" si="3"/>
        <v>54.99999999999999</v>
      </c>
      <c r="H18" s="12">
        <f t="shared" si="4"/>
        <v>15.319148936170214</v>
      </c>
    </row>
    <row r="19" spans="2:8" ht="12.75">
      <c r="B19" s="3">
        <v>1</v>
      </c>
      <c r="C19" s="4">
        <v>35</v>
      </c>
      <c r="D19" s="2">
        <f t="shared" si="0"/>
        <v>237.5</v>
      </c>
      <c r="E19" s="7">
        <f t="shared" si="1"/>
        <v>3.9583333333333335</v>
      </c>
      <c r="F19" s="8">
        <f t="shared" si="2"/>
        <v>3</v>
      </c>
      <c r="G19" s="9">
        <f t="shared" si="3"/>
        <v>57.50000000000001</v>
      </c>
      <c r="H19" s="12">
        <f t="shared" si="4"/>
        <v>15.157894736842104</v>
      </c>
    </row>
    <row r="20" spans="2:8" ht="13.5" thickBot="1">
      <c r="B20" s="5">
        <v>1</v>
      </c>
      <c r="C20" s="6">
        <v>36</v>
      </c>
      <c r="D20" s="24">
        <f t="shared" si="0"/>
        <v>240</v>
      </c>
      <c r="E20" s="25">
        <f t="shared" si="1"/>
        <v>4</v>
      </c>
      <c r="F20" s="10">
        <f t="shared" si="2"/>
        <v>4</v>
      </c>
      <c r="G20" s="11">
        <f t="shared" si="3"/>
        <v>0</v>
      </c>
      <c r="H20" s="13">
        <f t="shared" si="4"/>
        <v>15</v>
      </c>
    </row>
    <row r="21" spans="2:8" ht="12.75">
      <c r="B21" s="17">
        <v>1</v>
      </c>
      <c r="C21" s="18">
        <v>37</v>
      </c>
      <c r="D21" s="19">
        <f t="shared" si="0"/>
        <v>242.5</v>
      </c>
      <c r="E21" s="20">
        <f t="shared" si="1"/>
        <v>4.041666666666667</v>
      </c>
      <c r="F21" s="21">
        <f t="shared" si="2"/>
        <v>4</v>
      </c>
      <c r="G21" s="22">
        <f t="shared" si="3"/>
        <v>2.5000000000000178</v>
      </c>
      <c r="H21" s="23">
        <f t="shared" si="4"/>
        <v>14.845360824742269</v>
      </c>
    </row>
    <row r="22" spans="2:8" ht="12.75">
      <c r="B22" s="3">
        <v>1</v>
      </c>
      <c r="C22" s="4">
        <v>38</v>
      </c>
      <c r="D22" s="2">
        <f t="shared" si="0"/>
        <v>245</v>
      </c>
      <c r="E22" s="7">
        <f t="shared" si="1"/>
        <v>4.083333333333333</v>
      </c>
      <c r="F22" s="8">
        <f t="shared" si="2"/>
        <v>4</v>
      </c>
      <c r="G22" s="9">
        <f t="shared" si="3"/>
        <v>4.999999999999982</v>
      </c>
      <c r="H22" s="12">
        <f t="shared" si="4"/>
        <v>14.693877551020408</v>
      </c>
    </row>
    <row r="23" spans="2:8" ht="12.75">
      <c r="B23" s="3">
        <v>1</v>
      </c>
      <c r="C23" s="4">
        <v>39</v>
      </c>
      <c r="D23" s="2">
        <f t="shared" si="0"/>
        <v>247.5</v>
      </c>
      <c r="E23" s="7">
        <f t="shared" si="1"/>
        <v>4.125</v>
      </c>
      <c r="F23" s="8">
        <f t="shared" si="2"/>
        <v>4</v>
      </c>
      <c r="G23" s="9">
        <f t="shared" si="3"/>
        <v>7.5</v>
      </c>
      <c r="H23" s="12">
        <f t="shared" si="4"/>
        <v>14.545454545454545</v>
      </c>
    </row>
    <row r="24" spans="2:8" ht="12.75">
      <c r="B24" s="3">
        <v>1</v>
      </c>
      <c r="C24" s="4">
        <v>40</v>
      </c>
      <c r="D24" s="2">
        <f t="shared" si="0"/>
        <v>250</v>
      </c>
      <c r="E24" s="7">
        <f t="shared" si="1"/>
        <v>4.166666666666667</v>
      </c>
      <c r="F24" s="8">
        <f t="shared" si="2"/>
        <v>4</v>
      </c>
      <c r="G24" s="9">
        <f t="shared" si="3"/>
        <v>10.000000000000018</v>
      </c>
      <c r="H24" s="12">
        <f t="shared" si="4"/>
        <v>14.4</v>
      </c>
    </row>
    <row r="25" spans="2:8" ht="12.75">
      <c r="B25" s="3">
        <v>1</v>
      </c>
      <c r="C25" s="4">
        <v>41</v>
      </c>
      <c r="D25" s="2">
        <f t="shared" si="0"/>
        <v>252.5</v>
      </c>
      <c r="E25" s="7">
        <f t="shared" si="1"/>
        <v>4.208333333333333</v>
      </c>
      <c r="F25" s="8">
        <f t="shared" si="2"/>
        <v>4</v>
      </c>
      <c r="G25" s="9">
        <f t="shared" si="3"/>
        <v>12.499999999999982</v>
      </c>
      <c r="H25" s="12">
        <f t="shared" si="4"/>
        <v>14.257425742574258</v>
      </c>
    </row>
    <row r="26" spans="2:8" ht="12.75">
      <c r="B26" s="3">
        <v>1</v>
      </c>
      <c r="C26" s="4">
        <v>42</v>
      </c>
      <c r="D26" s="2">
        <f t="shared" si="0"/>
        <v>255</v>
      </c>
      <c r="E26" s="7">
        <f t="shared" si="1"/>
        <v>4.25</v>
      </c>
      <c r="F26" s="8">
        <f t="shared" si="2"/>
        <v>4</v>
      </c>
      <c r="G26" s="9">
        <f t="shared" si="3"/>
        <v>15</v>
      </c>
      <c r="H26" s="12">
        <f t="shared" si="4"/>
        <v>14.117647058823529</v>
      </c>
    </row>
    <row r="27" spans="2:8" ht="12.75">
      <c r="B27" s="3">
        <v>1</v>
      </c>
      <c r="C27" s="4">
        <v>43</v>
      </c>
      <c r="D27" s="2">
        <f t="shared" si="0"/>
        <v>257.5</v>
      </c>
      <c r="E27" s="7">
        <f t="shared" si="1"/>
        <v>4.291666666666667</v>
      </c>
      <c r="F27" s="8">
        <f t="shared" si="2"/>
        <v>4</v>
      </c>
      <c r="G27" s="9">
        <f t="shared" si="3"/>
        <v>17.500000000000018</v>
      </c>
      <c r="H27" s="12">
        <f t="shared" si="4"/>
        <v>13.980582524271844</v>
      </c>
    </row>
    <row r="28" spans="2:8" ht="12.75">
      <c r="B28" s="3">
        <v>1</v>
      </c>
      <c r="C28" s="4">
        <v>44</v>
      </c>
      <c r="D28" s="2">
        <f>(B28*60+C28)*2.5</f>
        <v>260</v>
      </c>
      <c r="E28" s="7">
        <f t="shared" si="1"/>
        <v>4.333333333333333</v>
      </c>
      <c r="F28" s="8">
        <f t="shared" si="2"/>
        <v>4</v>
      </c>
      <c r="G28" s="9">
        <f t="shared" si="3"/>
        <v>19.999999999999982</v>
      </c>
      <c r="H28" s="12">
        <f t="shared" si="4"/>
        <v>13.846153846153847</v>
      </c>
    </row>
    <row r="29" spans="2:8" ht="12.75">
      <c r="B29" s="3">
        <v>1</v>
      </c>
      <c r="C29" s="4">
        <v>45</v>
      </c>
      <c r="D29" s="2">
        <f aca="true" t="shared" si="5" ref="D29:D43">(B29*60+C29)*2.5</f>
        <v>262.5</v>
      </c>
      <c r="E29" s="7">
        <f t="shared" si="1"/>
        <v>4.375</v>
      </c>
      <c r="F29" s="8">
        <f t="shared" si="2"/>
        <v>4</v>
      </c>
      <c r="G29" s="9">
        <f t="shared" si="3"/>
        <v>22.5</v>
      </c>
      <c r="H29" s="12">
        <f aca="true" t="shared" si="6" ref="H29:H43">3600/D29</f>
        <v>13.714285714285714</v>
      </c>
    </row>
    <row r="30" spans="2:8" ht="12.75">
      <c r="B30" s="3">
        <v>1</v>
      </c>
      <c r="C30" s="4">
        <v>46</v>
      </c>
      <c r="D30" s="2">
        <f t="shared" si="5"/>
        <v>265</v>
      </c>
      <c r="E30" s="7">
        <f t="shared" si="1"/>
        <v>4.416666666666667</v>
      </c>
      <c r="F30" s="8">
        <f t="shared" si="2"/>
        <v>4</v>
      </c>
      <c r="G30" s="9">
        <f t="shared" si="3"/>
        <v>25.000000000000018</v>
      </c>
      <c r="H30" s="12">
        <f t="shared" si="6"/>
        <v>13.584905660377359</v>
      </c>
    </row>
    <row r="31" spans="2:8" ht="12.75">
      <c r="B31" s="3">
        <v>1</v>
      </c>
      <c r="C31" s="4">
        <v>47</v>
      </c>
      <c r="D31" s="2">
        <f t="shared" si="5"/>
        <v>267.5</v>
      </c>
      <c r="E31" s="7">
        <f t="shared" si="1"/>
        <v>4.458333333333333</v>
      </c>
      <c r="F31" s="8">
        <f t="shared" si="2"/>
        <v>4</v>
      </c>
      <c r="G31" s="9">
        <f t="shared" si="3"/>
        <v>27.499999999999982</v>
      </c>
      <c r="H31" s="12">
        <f t="shared" si="6"/>
        <v>13.457943925233645</v>
      </c>
    </row>
    <row r="32" spans="2:8" ht="12.75">
      <c r="B32" s="3">
        <v>1</v>
      </c>
      <c r="C32" s="4">
        <v>48</v>
      </c>
      <c r="D32" s="2">
        <f t="shared" si="5"/>
        <v>270</v>
      </c>
      <c r="E32" s="7">
        <f t="shared" si="1"/>
        <v>4.5</v>
      </c>
      <c r="F32" s="8">
        <f t="shared" si="2"/>
        <v>4</v>
      </c>
      <c r="G32" s="9">
        <f t="shared" si="3"/>
        <v>30</v>
      </c>
      <c r="H32" s="12">
        <f t="shared" si="6"/>
        <v>13.333333333333334</v>
      </c>
    </row>
    <row r="33" spans="2:8" ht="12.75">
      <c r="B33" s="3">
        <v>1</v>
      </c>
      <c r="C33" s="4">
        <v>49</v>
      </c>
      <c r="D33" s="2">
        <f t="shared" si="5"/>
        <v>272.5</v>
      </c>
      <c r="E33" s="7">
        <f t="shared" si="1"/>
        <v>4.541666666666667</v>
      </c>
      <c r="F33" s="8">
        <f t="shared" si="2"/>
        <v>4</v>
      </c>
      <c r="G33" s="9">
        <f t="shared" si="3"/>
        <v>32.500000000000014</v>
      </c>
      <c r="H33" s="12">
        <f t="shared" si="6"/>
        <v>13.211009174311927</v>
      </c>
    </row>
    <row r="34" spans="2:8" ht="12.75">
      <c r="B34" s="3">
        <v>1</v>
      </c>
      <c r="C34" s="4">
        <v>50</v>
      </c>
      <c r="D34" s="2">
        <f t="shared" si="5"/>
        <v>275</v>
      </c>
      <c r="E34" s="7">
        <f t="shared" si="1"/>
        <v>4.583333333333333</v>
      </c>
      <c r="F34" s="8">
        <f t="shared" si="2"/>
        <v>4</v>
      </c>
      <c r="G34" s="9">
        <f t="shared" si="3"/>
        <v>34.999999999999986</v>
      </c>
      <c r="H34" s="12">
        <f t="shared" si="6"/>
        <v>13.090909090909092</v>
      </c>
    </row>
    <row r="35" spans="2:8" ht="12.75">
      <c r="B35" s="3">
        <v>1</v>
      </c>
      <c r="C35" s="4">
        <v>51</v>
      </c>
      <c r="D35" s="2">
        <f t="shared" si="5"/>
        <v>277.5</v>
      </c>
      <c r="E35" s="7">
        <f t="shared" si="1"/>
        <v>4.625</v>
      </c>
      <c r="F35" s="8">
        <f t="shared" si="2"/>
        <v>4</v>
      </c>
      <c r="G35" s="9">
        <f t="shared" si="3"/>
        <v>37.5</v>
      </c>
      <c r="H35" s="12">
        <f t="shared" si="6"/>
        <v>12.972972972972974</v>
      </c>
    </row>
    <row r="36" spans="2:8" ht="12.75">
      <c r="B36" s="3">
        <v>1</v>
      </c>
      <c r="C36" s="4">
        <v>52</v>
      </c>
      <c r="D36" s="2">
        <f t="shared" si="5"/>
        <v>280</v>
      </c>
      <c r="E36" s="7">
        <f t="shared" si="1"/>
        <v>4.666666666666667</v>
      </c>
      <c r="F36" s="8">
        <f t="shared" si="2"/>
        <v>4</v>
      </c>
      <c r="G36" s="9">
        <f t="shared" si="3"/>
        <v>40.000000000000014</v>
      </c>
      <c r="H36" s="12">
        <f t="shared" si="6"/>
        <v>12.857142857142858</v>
      </c>
    </row>
    <row r="37" spans="2:8" ht="12.75">
      <c r="B37" s="3">
        <v>1</v>
      </c>
      <c r="C37" s="4">
        <v>53</v>
      </c>
      <c r="D37" s="2">
        <f t="shared" si="5"/>
        <v>282.5</v>
      </c>
      <c r="E37" s="7">
        <f t="shared" si="1"/>
        <v>4.708333333333333</v>
      </c>
      <c r="F37" s="8">
        <f t="shared" si="2"/>
        <v>4</v>
      </c>
      <c r="G37" s="9">
        <f t="shared" si="3"/>
        <v>42.499999999999986</v>
      </c>
      <c r="H37" s="12">
        <f t="shared" si="6"/>
        <v>12.743362831858407</v>
      </c>
    </row>
    <row r="38" spans="2:8" ht="12.75">
      <c r="B38" s="3">
        <v>1</v>
      </c>
      <c r="C38" s="4">
        <v>54</v>
      </c>
      <c r="D38" s="2">
        <f t="shared" si="5"/>
        <v>285</v>
      </c>
      <c r="E38" s="7">
        <f t="shared" si="1"/>
        <v>4.75</v>
      </c>
      <c r="F38" s="8">
        <f t="shared" si="2"/>
        <v>4</v>
      </c>
      <c r="G38" s="9">
        <f t="shared" si="3"/>
        <v>45</v>
      </c>
      <c r="H38" s="12">
        <f t="shared" si="6"/>
        <v>12.631578947368421</v>
      </c>
    </row>
    <row r="39" spans="2:8" ht="12.75">
      <c r="B39" s="3">
        <v>1</v>
      </c>
      <c r="C39" s="4">
        <v>55</v>
      </c>
      <c r="D39" s="2">
        <f t="shared" si="5"/>
        <v>287.5</v>
      </c>
      <c r="E39" s="7">
        <f t="shared" si="1"/>
        <v>4.791666666666667</v>
      </c>
      <c r="F39" s="8">
        <f t="shared" si="2"/>
        <v>4</v>
      </c>
      <c r="G39" s="9">
        <f t="shared" si="3"/>
        <v>47.500000000000014</v>
      </c>
      <c r="H39" s="12">
        <f t="shared" si="6"/>
        <v>12.521739130434783</v>
      </c>
    </row>
    <row r="40" spans="2:8" ht="12.75">
      <c r="B40" s="3">
        <v>1</v>
      </c>
      <c r="C40" s="4">
        <v>56</v>
      </c>
      <c r="D40" s="2">
        <f t="shared" si="5"/>
        <v>290</v>
      </c>
      <c r="E40" s="7">
        <f t="shared" si="1"/>
        <v>4.833333333333333</v>
      </c>
      <c r="F40" s="8">
        <f t="shared" si="2"/>
        <v>4</v>
      </c>
      <c r="G40" s="9">
        <f t="shared" si="3"/>
        <v>49.999999999999986</v>
      </c>
      <c r="H40" s="12">
        <f t="shared" si="6"/>
        <v>12.413793103448276</v>
      </c>
    </row>
    <row r="41" spans="2:8" ht="12.75">
      <c r="B41" s="3">
        <v>1</v>
      </c>
      <c r="C41" s="4">
        <v>57</v>
      </c>
      <c r="D41" s="2">
        <f t="shared" si="5"/>
        <v>292.5</v>
      </c>
      <c r="E41" s="7">
        <f t="shared" si="1"/>
        <v>4.875</v>
      </c>
      <c r="F41" s="8">
        <f t="shared" si="2"/>
        <v>4</v>
      </c>
      <c r="G41" s="9">
        <f t="shared" si="3"/>
        <v>52.5</v>
      </c>
      <c r="H41" s="12">
        <f t="shared" si="6"/>
        <v>12.307692307692308</v>
      </c>
    </row>
    <row r="42" spans="2:8" ht="12.75">
      <c r="B42" s="3">
        <v>1</v>
      </c>
      <c r="C42" s="4">
        <v>58</v>
      </c>
      <c r="D42" s="2">
        <f t="shared" si="5"/>
        <v>295</v>
      </c>
      <c r="E42" s="7">
        <f t="shared" si="1"/>
        <v>4.916666666666667</v>
      </c>
      <c r="F42" s="8">
        <f t="shared" si="2"/>
        <v>4</v>
      </c>
      <c r="G42" s="9">
        <f t="shared" si="3"/>
        <v>55.000000000000014</v>
      </c>
      <c r="H42" s="12">
        <f t="shared" si="6"/>
        <v>12.203389830508474</v>
      </c>
    </row>
    <row r="43" spans="2:8" ht="13.5" thickBot="1">
      <c r="B43" s="5">
        <v>1</v>
      </c>
      <c r="C43" s="6">
        <v>59</v>
      </c>
      <c r="D43" s="2">
        <f t="shared" si="5"/>
        <v>297.5</v>
      </c>
      <c r="E43" s="7">
        <f t="shared" si="1"/>
        <v>4.958333333333333</v>
      </c>
      <c r="F43" s="10">
        <f t="shared" si="2"/>
        <v>4</v>
      </c>
      <c r="G43" s="11">
        <f t="shared" si="3"/>
        <v>57.499999999999986</v>
      </c>
      <c r="H43" s="13">
        <f t="shared" si="6"/>
        <v>12.100840336134453</v>
      </c>
    </row>
  </sheetData>
  <sheetProtection/>
  <mergeCells count="2">
    <mergeCell ref="B3:C3"/>
    <mergeCell ref="F3:G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cp:lastPrinted>2010-10-19T17:50:12Z</cp:lastPrinted>
  <dcterms:created xsi:type="dcterms:W3CDTF">2010-09-24T14:55:03Z</dcterms:created>
  <dcterms:modified xsi:type="dcterms:W3CDTF">2017-10-04T13:45:50Z</dcterms:modified>
  <cp:category/>
  <cp:version/>
  <cp:contentType/>
  <cp:contentStatus/>
</cp:coreProperties>
</file>